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540" yWindow="-210" windowWidth="19200" windowHeight="11640"/>
  </bookViews>
  <sheets>
    <sheet name="Sheet2" sheetId="4" r:id="rId1"/>
  </sheets>
  <definedNames>
    <definedName name="_xlnm.Print_Titles" localSheetId="0">Sheet2!$1:$2</definedName>
  </definedNames>
  <calcPr calcId="125725"/>
</workbook>
</file>

<file path=xl/calcChain.xml><?xml version="1.0" encoding="utf-8"?>
<calcChain xmlns="http://schemas.openxmlformats.org/spreadsheetml/2006/main">
  <c r="I41" i="4"/>
  <c r="I40"/>
  <c r="I42"/>
  <c r="I39"/>
  <c r="I38"/>
  <c r="I37"/>
  <c r="I35"/>
  <c r="I36"/>
  <c r="I34"/>
  <c r="I23"/>
  <c r="I25"/>
  <c r="I26"/>
  <c r="I28"/>
  <c r="I24"/>
  <c r="I32"/>
  <c r="I29"/>
  <c r="I30"/>
  <c r="I22"/>
  <c r="I27"/>
  <c r="I31"/>
  <c r="I15"/>
  <c r="I17"/>
  <c r="I16"/>
  <c r="I20"/>
  <c r="I18"/>
  <c r="I19"/>
  <c r="I14"/>
  <c r="I12"/>
  <c r="I13"/>
  <c r="I10"/>
  <c r="I11"/>
  <c r="I9"/>
  <c r="I7"/>
  <c r="I8"/>
  <c r="I6"/>
  <c r="I3"/>
  <c r="I5"/>
  <c r="I4"/>
</calcChain>
</file>

<file path=xl/sharedStrings.xml><?xml version="1.0" encoding="utf-8"?>
<sst xmlns="http://schemas.openxmlformats.org/spreadsheetml/2006/main" count="191" uniqueCount="138">
  <si>
    <t>杨帆</t>
    <phoneticPr fontId="2" type="noConversion"/>
  </si>
  <si>
    <t>20190101</t>
    <phoneticPr fontId="2" type="noConversion"/>
  </si>
  <si>
    <t>张琳</t>
    <phoneticPr fontId="2" type="noConversion"/>
  </si>
  <si>
    <t>20190102</t>
    <phoneticPr fontId="2" type="noConversion"/>
  </si>
  <si>
    <t>陈昕博</t>
    <phoneticPr fontId="2" type="noConversion"/>
  </si>
  <si>
    <t>20190103</t>
    <phoneticPr fontId="2" type="noConversion"/>
  </si>
  <si>
    <t>苗莹</t>
    <phoneticPr fontId="2" type="noConversion"/>
  </si>
  <si>
    <t>20190201</t>
    <phoneticPr fontId="2" type="noConversion"/>
  </si>
  <si>
    <t>王乾</t>
    <phoneticPr fontId="2" type="noConversion"/>
  </si>
  <si>
    <t>20190202</t>
    <phoneticPr fontId="2" type="noConversion"/>
  </si>
  <si>
    <t>王韶林</t>
    <phoneticPr fontId="2" type="noConversion"/>
  </si>
  <si>
    <t>20190203</t>
    <phoneticPr fontId="2" type="noConversion"/>
  </si>
  <si>
    <t>夏洪晨</t>
    <phoneticPr fontId="2" type="noConversion"/>
  </si>
  <si>
    <t>20190301</t>
    <phoneticPr fontId="2" type="noConversion"/>
  </si>
  <si>
    <t>侍卫茹</t>
    <phoneticPr fontId="2" type="noConversion"/>
  </si>
  <si>
    <t>20190302</t>
    <phoneticPr fontId="2" type="noConversion"/>
  </si>
  <si>
    <t>时丽娟</t>
    <phoneticPr fontId="2" type="noConversion"/>
  </si>
  <si>
    <t>20190303</t>
    <phoneticPr fontId="2" type="noConversion"/>
  </si>
  <si>
    <t>韩旭</t>
    <phoneticPr fontId="2" type="noConversion"/>
  </si>
  <si>
    <t>20190401</t>
    <phoneticPr fontId="2" type="noConversion"/>
  </si>
  <si>
    <t>孙海东</t>
    <phoneticPr fontId="2" type="noConversion"/>
  </si>
  <si>
    <t>20190402</t>
    <phoneticPr fontId="2" type="noConversion"/>
  </si>
  <si>
    <t>季鑫</t>
    <phoneticPr fontId="2" type="noConversion"/>
  </si>
  <si>
    <t>20190403</t>
    <phoneticPr fontId="2" type="noConversion"/>
  </si>
  <si>
    <t>王凯强</t>
    <phoneticPr fontId="2" type="noConversion"/>
  </si>
  <si>
    <t>20190501</t>
    <phoneticPr fontId="2" type="noConversion"/>
  </si>
  <si>
    <t>庞博</t>
    <phoneticPr fontId="2" type="noConversion"/>
  </si>
  <si>
    <t>20190502</t>
    <phoneticPr fontId="2" type="noConversion"/>
  </si>
  <si>
    <t>陈晨</t>
    <phoneticPr fontId="2" type="noConversion"/>
  </si>
  <si>
    <t>20190503</t>
  </si>
  <si>
    <t>王银山</t>
    <phoneticPr fontId="2" type="noConversion"/>
  </si>
  <si>
    <t>20190504</t>
  </si>
  <si>
    <t>张刘乐</t>
    <phoneticPr fontId="2" type="noConversion"/>
  </si>
  <si>
    <t>20190505</t>
  </si>
  <si>
    <t>马威</t>
    <phoneticPr fontId="2" type="noConversion"/>
  </si>
  <si>
    <t>20190506</t>
  </si>
  <si>
    <t>王聪</t>
    <phoneticPr fontId="2" type="noConversion"/>
  </si>
  <si>
    <t>20190507</t>
  </si>
  <si>
    <t>王曼</t>
    <phoneticPr fontId="2" type="noConversion"/>
  </si>
  <si>
    <t>20190601</t>
    <phoneticPr fontId="2" type="noConversion"/>
  </si>
  <si>
    <t>高梦楚</t>
    <phoneticPr fontId="2" type="noConversion"/>
  </si>
  <si>
    <t>20190602</t>
    <phoneticPr fontId="2" type="noConversion"/>
  </si>
  <si>
    <t>张金瑾</t>
    <phoneticPr fontId="2" type="noConversion"/>
  </si>
  <si>
    <t>20190603</t>
  </si>
  <si>
    <t>付成娟</t>
    <phoneticPr fontId="2" type="noConversion"/>
  </si>
  <si>
    <t>20190604</t>
  </si>
  <si>
    <t>梁秋蕾</t>
    <phoneticPr fontId="2" type="noConversion"/>
  </si>
  <si>
    <t>20190605</t>
  </si>
  <si>
    <t>汪纯</t>
    <phoneticPr fontId="2" type="noConversion"/>
  </si>
  <si>
    <t>20190606</t>
  </si>
  <si>
    <t>刘艳</t>
    <phoneticPr fontId="2" type="noConversion"/>
  </si>
  <si>
    <t>20190607</t>
  </si>
  <si>
    <t>徐仲琛</t>
    <phoneticPr fontId="2" type="noConversion"/>
  </si>
  <si>
    <t>20190608</t>
  </si>
  <si>
    <t>兰婉</t>
    <phoneticPr fontId="2" type="noConversion"/>
  </si>
  <si>
    <t>20190609</t>
  </si>
  <si>
    <t>董海菊</t>
    <phoneticPr fontId="2" type="noConversion"/>
  </si>
  <si>
    <t>20190610</t>
  </si>
  <si>
    <t>李同梦</t>
    <phoneticPr fontId="2" type="noConversion"/>
  </si>
  <si>
    <t>20190611</t>
  </si>
  <si>
    <t>李明雪</t>
    <phoneticPr fontId="2" type="noConversion"/>
  </si>
  <si>
    <t>20190612</t>
  </si>
  <si>
    <t>滕迪</t>
    <phoneticPr fontId="2" type="noConversion"/>
  </si>
  <si>
    <t>20190701</t>
    <phoneticPr fontId="2" type="noConversion"/>
  </si>
  <si>
    <t>刘姣姣</t>
    <phoneticPr fontId="2" type="noConversion"/>
  </si>
  <si>
    <t>20190702</t>
    <phoneticPr fontId="2" type="noConversion"/>
  </si>
  <si>
    <t>赵娜</t>
    <phoneticPr fontId="2" type="noConversion"/>
  </si>
  <si>
    <t>20190703</t>
    <phoneticPr fontId="2" type="noConversion"/>
  </si>
  <si>
    <t>高飞</t>
    <phoneticPr fontId="2" type="noConversion"/>
  </si>
  <si>
    <t>20190801</t>
    <phoneticPr fontId="2" type="noConversion"/>
  </si>
  <si>
    <t>杜超</t>
    <phoneticPr fontId="2" type="noConversion"/>
  </si>
  <si>
    <t>20190802</t>
    <phoneticPr fontId="2" type="noConversion"/>
  </si>
  <si>
    <t>谷祥润</t>
    <phoneticPr fontId="2" type="noConversion"/>
  </si>
  <si>
    <t>20190803</t>
    <phoneticPr fontId="2" type="noConversion"/>
  </si>
  <si>
    <t>陈松</t>
    <phoneticPr fontId="2" type="noConversion"/>
  </si>
  <si>
    <t>20190901</t>
    <phoneticPr fontId="2" type="noConversion"/>
  </si>
  <si>
    <t>王琪皓</t>
    <phoneticPr fontId="2" type="noConversion"/>
  </si>
  <si>
    <t>20190902</t>
    <phoneticPr fontId="2" type="noConversion"/>
  </si>
  <si>
    <t>孙磊</t>
    <phoneticPr fontId="2" type="noConversion"/>
  </si>
  <si>
    <t>20190903</t>
    <phoneticPr fontId="2" type="noConversion"/>
  </si>
  <si>
    <t>76</t>
    <phoneticPr fontId="1" type="noConversion"/>
  </si>
  <si>
    <t>74</t>
    <phoneticPr fontId="1" type="noConversion"/>
  </si>
  <si>
    <t>66</t>
    <phoneticPr fontId="1" type="noConversion"/>
  </si>
  <si>
    <t>87</t>
    <phoneticPr fontId="1" type="noConversion"/>
  </si>
  <si>
    <t>82</t>
    <phoneticPr fontId="1" type="noConversion"/>
  </si>
  <si>
    <t>91</t>
    <phoneticPr fontId="1" type="noConversion"/>
  </si>
  <si>
    <t>77</t>
    <phoneticPr fontId="1" type="noConversion"/>
  </si>
  <si>
    <t>68</t>
    <phoneticPr fontId="1" type="noConversion"/>
  </si>
  <si>
    <t>64</t>
    <phoneticPr fontId="1" type="noConversion"/>
  </si>
  <si>
    <t>65</t>
    <phoneticPr fontId="1" type="noConversion"/>
  </si>
  <si>
    <t>78</t>
    <phoneticPr fontId="1" type="noConversion"/>
  </si>
  <si>
    <t>69</t>
    <phoneticPr fontId="1" type="noConversion"/>
  </si>
  <si>
    <t>60</t>
    <phoneticPr fontId="1" type="noConversion"/>
  </si>
  <si>
    <t>81</t>
    <phoneticPr fontId="1" type="noConversion"/>
  </si>
  <si>
    <t>75</t>
    <phoneticPr fontId="1" type="noConversion"/>
  </si>
  <si>
    <t>63</t>
    <phoneticPr fontId="1" type="noConversion"/>
  </si>
  <si>
    <t>71</t>
    <phoneticPr fontId="1" type="noConversion"/>
  </si>
  <si>
    <t>62</t>
    <phoneticPr fontId="1" type="noConversion"/>
  </si>
  <si>
    <t>73</t>
    <phoneticPr fontId="1" type="noConversion"/>
  </si>
  <si>
    <t>83</t>
    <phoneticPr fontId="1" type="noConversion"/>
  </si>
  <si>
    <t>姓名</t>
    <phoneticPr fontId="1" type="noConversion"/>
  </si>
  <si>
    <t>岗位名称</t>
    <phoneticPr fontId="1" type="noConversion"/>
  </si>
  <si>
    <t>岗位代码</t>
    <phoneticPr fontId="1" type="noConversion"/>
  </si>
  <si>
    <t>老年社会工作实训教师</t>
    <phoneticPr fontId="1" type="noConversion"/>
  </si>
  <si>
    <t>智能养老实训教师</t>
    <phoneticPr fontId="1" type="noConversion"/>
  </si>
  <si>
    <t>中医康复专业教师</t>
    <phoneticPr fontId="1" type="noConversion"/>
  </si>
  <si>
    <t>图书文献信息管理</t>
    <phoneticPr fontId="1" type="noConversion"/>
  </si>
  <si>
    <t>汽车维修专业教师</t>
    <phoneticPr fontId="1" type="noConversion"/>
  </si>
  <si>
    <t>健康养老医学实训教师</t>
    <phoneticPr fontId="1" type="noConversion"/>
  </si>
  <si>
    <t>财务会计专业教师</t>
    <phoneticPr fontId="1" type="noConversion"/>
  </si>
  <si>
    <t>体育专业教师</t>
    <phoneticPr fontId="1" type="noConversion"/>
  </si>
  <si>
    <t>建筑类专业教师</t>
    <phoneticPr fontId="1" type="noConversion"/>
  </si>
  <si>
    <t>总成绩</t>
    <phoneticPr fontId="1" type="noConversion"/>
  </si>
  <si>
    <t>说明</t>
    <phoneticPr fontId="1" type="noConversion"/>
  </si>
  <si>
    <t>进入体检</t>
    <phoneticPr fontId="1" type="noConversion"/>
  </si>
  <si>
    <t>准考证号</t>
    <phoneticPr fontId="1" type="noConversion"/>
  </si>
  <si>
    <t>笔试成绩</t>
    <phoneticPr fontId="1" type="noConversion"/>
  </si>
  <si>
    <t>排名</t>
    <phoneticPr fontId="1" type="noConversion"/>
  </si>
  <si>
    <t>1</t>
    <phoneticPr fontId="1" type="noConversion"/>
  </si>
  <si>
    <t>2</t>
    <phoneticPr fontId="1" type="noConversion"/>
  </si>
  <si>
    <t>3</t>
  </si>
  <si>
    <t>3</t>
    <phoneticPr fontId="1" type="noConversion"/>
  </si>
  <si>
    <t>4</t>
  </si>
  <si>
    <t>5</t>
  </si>
  <si>
    <t>6</t>
  </si>
  <si>
    <t>7</t>
  </si>
  <si>
    <t>缺考</t>
    <phoneticPr fontId="1" type="noConversion"/>
  </si>
  <si>
    <t>41.76</t>
    <phoneticPr fontId="1" type="noConversion"/>
  </si>
  <si>
    <t>8</t>
  </si>
  <si>
    <t>9</t>
  </si>
  <si>
    <t>10</t>
  </si>
  <si>
    <t>11</t>
  </si>
  <si>
    <t>12</t>
  </si>
  <si>
    <t>缺考</t>
    <phoneticPr fontId="1" type="noConversion"/>
  </si>
  <si>
    <t>徐州开放大学2019年公开招聘专业技术人员考试总成绩</t>
    <phoneticPr fontId="1" type="noConversion"/>
  </si>
  <si>
    <t>实操  成绩</t>
    <phoneticPr fontId="1" type="noConversion"/>
  </si>
  <si>
    <t>答辩  成绩</t>
    <phoneticPr fontId="1" type="noConversion"/>
  </si>
  <si>
    <t>说课
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</si>
</sst>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0_);[Red]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177" fontId="0" fillId="0" borderId="2" xfId="0" quotePrefix="1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L12" sqref="L12"/>
    </sheetView>
  </sheetViews>
  <sheetFormatPr defaultRowHeight="24.95" customHeight="1"/>
  <cols>
    <col min="2" max="2" width="6.625" customWidth="1"/>
    <col min="5" max="5" width="6.75" style="13" customWidth="1"/>
    <col min="6" max="6" width="8.5" style="7" customWidth="1"/>
    <col min="7" max="7" width="7.625" style="7" customWidth="1"/>
    <col min="8" max="8" width="7.75" style="7" customWidth="1"/>
    <col min="9" max="9" width="9.875" style="13" customWidth="1"/>
    <col min="10" max="10" width="7.5" style="6" customWidth="1"/>
    <col min="11" max="11" width="8.875" customWidth="1"/>
  </cols>
  <sheetData>
    <row r="1" spans="1:11" ht="32.25" customHeight="1">
      <c r="A1" s="31" t="s">
        <v>134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.75" customHeight="1">
      <c r="A2" s="18" t="s">
        <v>101</v>
      </c>
      <c r="B2" s="18" t="s">
        <v>102</v>
      </c>
      <c r="C2" s="18" t="s">
        <v>100</v>
      </c>
      <c r="D2" s="18" t="s">
        <v>115</v>
      </c>
      <c r="E2" s="19" t="s">
        <v>116</v>
      </c>
      <c r="F2" s="20" t="s">
        <v>137</v>
      </c>
      <c r="G2" s="20" t="s">
        <v>135</v>
      </c>
      <c r="H2" s="20" t="s">
        <v>136</v>
      </c>
      <c r="I2" s="19" t="s">
        <v>112</v>
      </c>
      <c r="J2" s="18" t="s">
        <v>117</v>
      </c>
      <c r="K2" s="21" t="s">
        <v>113</v>
      </c>
    </row>
    <row r="3" spans="1:11" ht="24.95" customHeight="1">
      <c r="A3" s="23" t="s">
        <v>103</v>
      </c>
      <c r="B3" s="29">
        <v>1901</v>
      </c>
      <c r="C3" s="1" t="s">
        <v>4</v>
      </c>
      <c r="D3" s="2" t="s">
        <v>5</v>
      </c>
      <c r="E3" s="10" t="s">
        <v>85</v>
      </c>
      <c r="F3" s="15">
        <v>86</v>
      </c>
      <c r="G3" s="15"/>
      <c r="H3" s="16">
        <v>82</v>
      </c>
      <c r="I3" s="22">
        <f t="shared" ref="I3:I8" si="0">E3*0.3+F3*0.4+H3*0.3</f>
        <v>86.3</v>
      </c>
      <c r="J3" s="5" t="s">
        <v>118</v>
      </c>
      <c r="K3" s="8" t="s">
        <v>114</v>
      </c>
    </row>
    <row r="4" spans="1:11" ht="24.95" customHeight="1">
      <c r="A4" s="24"/>
      <c r="B4" s="29"/>
      <c r="C4" s="1" t="s">
        <v>0</v>
      </c>
      <c r="D4" s="2" t="s">
        <v>1</v>
      </c>
      <c r="E4" s="9" t="s">
        <v>83</v>
      </c>
      <c r="F4" s="15">
        <v>82.4</v>
      </c>
      <c r="G4" s="15"/>
      <c r="H4" s="16">
        <v>82.8</v>
      </c>
      <c r="I4" s="22">
        <f t="shared" si="0"/>
        <v>83.9</v>
      </c>
      <c r="J4" s="5" t="s">
        <v>119</v>
      </c>
      <c r="K4" s="8"/>
    </row>
    <row r="5" spans="1:11" ht="24.95" customHeight="1">
      <c r="A5" s="25"/>
      <c r="B5" s="29"/>
      <c r="C5" s="1" t="s">
        <v>2</v>
      </c>
      <c r="D5" s="2" t="s">
        <v>3</v>
      </c>
      <c r="E5" s="10" t="s">
        <v>84</v>
      </c>
      <c r="F5" s="15">
        <v>77</v>
      </c>
      <c r="G5" s="15"/>
      <c r="H5" s="16">
        <v>77</v>
      </c>
      <c r="I5" s="22">
        <f t="shared" si="0"/>
        <v>78.5</v>
      </c>
      <c r="J5" s="5" t="s">
        <v>121</v>
      </c>
      <c r="K5" s="8"/>
    </row>
    <row r="6" spans="1:11" ht="24.95" customHeight="1">
      <c r="A6" s="23" t="s">
        <v>104</v>
      </c>
      <c r="B6" s="26">
        <v>1902</v>
      </c>
      <c r="C6" s="1" t="s">
        <v>6</v>
      </c>
      <c r="D6" s="2" t="s">
        <v>7</v>
      </c>
      <c r="E6" s="11" t="s">
        <v>86</v>
      </c>
      <c r="F6" s="15">
        <v>79.400000000000006</v>
      </c>
      <c r="G6" s="15"/>
      <c r="H6" s="16">
        <v>82.6</v>
      </c>
      <c r="I6" s="22">
        <f t="shared" si="0"/>
        <v>79.64</v>
      </c>
      <c r="J6" s="5" t="s">
        <v>118</v>
      </c>
      <c r="K6" s="8" t="s">
        <v>114</v>
      </c>
    </row>
    <row r="7" spans="1:11" ht="24.95" customHeight="1">
      <c r="A7" s="24"/>
      <c r="B7" s="27"/>
      <c r="C7" s="1" t="s">
        <v>10</v>
      </c>
      <c r="D7" s="2" t="s">
        <v>11</v>
      </c>
      <c r="E7" s="11" t="s">
        <v>80</v>
      </c>
      <c r="F7" s="15">
        <v>78</v>
      </c>
      <c r="G7" s="15"/>
      <c r="H7" s="16">
        <v>78.8</v>
      </c>
      <c r="I7" s="22">
        <f t="shared" si="0"/>
        <v>77.64</v>
      </c>
      <c r="J7" s="5" t="s">
        <v>119</v>
      </c>
      <c r="K7" s="8"/>
    </row>
    <row r="8" spans="1:11" ht="24.95" customHeight="1">
      <c r="A8" s="25"/>
      <c r="B8" s="28"/>
      <c r="C8" s="1" t="s">
        <v>8</v>
      </c>
      <c r="D8" s="2" t="s">
        <v>9</v>
      </c>
      <c r="E8" s="11" t="s">
        <v>87</v>
      </c>
      <c r="F8" s="15">
        <v>77.2</v>
      </c>
      <c r="G8" s="15"/>
      <c r="H8" s="16">
        <v>76.400000000000006</v>
      </c>
      <c r="I8" s="22">
        <f t="shared" si="0"/>
        <v>74.2</v>
      </c>
      <c r="J8" s="5" t="s">
        <v>121</v>
      </c>
      <c r="K8" s="8"/>
    </row>
    <row r="9" spans="1:11" ht="24.95" customHeight="1">
      <c r="A9" s="23" t="s">
        <v>105</v>
      </c>
      <c r="B9" s="26">
        <v>1903</v>
      </c>
      <c r="C9" s="1" t="s">
        <v>12</v>
      </c>
      <c r="D9" s="2" t="s">
        <v>13</v>
      </c>
      <c r="E9" s="10" t="s">
        <v>88</v>
      </c>
      <c r="F9" s="15">
        <v>83.8</v>
      </c>
      <c r="G9" s="15">
        <v>81.8</v>
      </c>
      <c r="H9" s="16"/>
      <c r="I9" s="22">
        <f>E9*0.3+F9*0.3+G9*0.4</f>
        <v>77.06</v>
      </c>
      <c r="J9" s="5" t="s">
        <v>118</v>
      </c>
      <c r="K9" s="8" t="s">
        <v>114</v>
      </c>
    </row>
    <row r="10" spans="1:11" ht="24.95" customHeight="1">
      <c r="A10" s="24"/>
      <c r="B10" s="27"/>
      <c r="C10" s="1" t="s">
        <v>16</v>
      </c>
      <c r="D10" s="2" t="s">
        <v>17</v>
      </c>
      <c r="E10" s="10" t="s">
        <v>90</v>
      </c>
      <c r="F10" s="15">
        <v>77.2</v>
      </c>
      <c r="G10" s="15">
        <v>69.599999999999994</v>
      </c>
      <c r="H10" s="16"/>
      <c r="I10" s="22">
        <f>E10*0.3+F10*0.3+G10*0.4</f>
        <v>74.400000000000006</v>
      </c>
      <c r="J10" s="5" t="s">
        <v>119</v>
      </c>
      <c r="K10" s="8"/>
    </row>
    <row r="11" spans="1:11" ht="24.95" customHeight="1">
      <c r="A11" s="25"/>
      <c r="B11" s="28"/>
      <c r="C11" s="1" t="s">
        <v>14</v>
      </c>
      <c r="D11" s="2" t="s">
        <v>15</v>
      </c>
      <c r="E11" s="10" t="s">
        <v>89</v>
      </c>
      <c r="F11" s="15">
        <v>71.599999999999994</v>
      </c>
      <c r="G11" s="15">
        <v>76.8</v>
      </c>
      <c r="H11" s="16"/>
      <c r="I11" s="22">
        <f>E11*0.3+F11*0.3+G11*0.4</f>
        <v>71.699999999999989</v>
      </c>
      <c r="J11" s="5" t="s">
        <v>121</v>
      </c>
      <c r="K11" s="8"/>
    </row>
    <row r="12" spans="1:11" ht="24.95" customHeight="1">
      <c r="A12" s="23" t="s">
        <v>106</v>
      </c>
      <c r="B12" s="26">
        <v>1904</v>
      </c>
      <c r="C12" s="3" t="s">
        <v>20</v>
      </c>
      <c r="D12" s="2" t="s">
        <v>21</v>
      </c>
      <c r="E12" s="11" t="s">
        <v>91</v>
      </c>
      <c r="F12" s="15"/>
      <c r="G12" s="15"/>
      <c r="H12" s="16">
        <v>81.599999999999994</v>
      </c>
      <c r="I12" s="22">
        <f>E12*0.3+H12*0.7</f>
        <v>77.819999999999993</v>
      </c>
      <c r="J12" s="5" t="s">
        <v>118</v>
      </c>
      <c r="K12" s="8" t="s">
        <v>114</v>
      </c>
    </row>
    <row r="13" spans="1:11" ht="24.95" customHeight="1">
      <c r="A13" s="24"/>
      <c r="B13" s="27"/>
      <c r="C13" s="3" t="s">
        <v>18</v>
      </c>
      <c r="D13" s="2" t="s">
        <v>19</v>
      </c>
      <c r="E13" s="11" t="s">
        <v>82</v>
      </c>
      <c r="F13" s="15"/>
      <c r="G13" s="15"/>
      <c r="H13" s="16">
        <v>78.599999999999994</v>
      </c>
      <c r="I13" s="22">
        <f>E13*0.3+H13*0.7</f>
        <v>74.819999999999993</v>
      </c>
      <c r="J13" s="5" t="s">
        <v>119</v>
      </c>
      <c r="K13" s="8"/>
    </row>
    <row r="14" spans="1:11" ht="24.95" customHeight="1">
      <c r="A14" s="25"/>
      <c r="B14" s="28"/>
      <c r="C14" s="3" t="s">
        <v>22</v>
      </c>
      <c r="D14" s="2" t="s">
        <v>23</v>
      </c>
      <c r="E14" s="11" t="s">
        <v>88</v>
      </c>
      <c r="F14" s="15"/>
      <c r="G14" s="15"/>
      <c r="H14" s="16">
        <v>75.400000000000006</v>
      </c>
      <c r="I14" s="22">
        <f>E14*0.3+H14*0.7</f>
        <v>71.98</v>
      </c>
      <c r="J14" s="5" t="s">
        <v>121</v>
      </c>
      <c r="K14" s="8"/>
    </row>
    <row r="15" spans="1:11" ht="24.95" customHeight="1">
      <c r="A15" s="23" t="s">
        <v>107</v>
      </c>
      <c r="B15" s="26">
        <v>1905</v>
      </c>
      <c r="C15" s="3" t="s">
        <v>36</v>
      </c>
      <c r="D15" s="2" t="s">
        <v>37</v>
      </c>
      <c r="E15" s="11" t="s">
        <v>94</v>
      </c>
      <c r="F15" s="15">
        <v>84</v>
      </c>
      <c r="G15" s="15">
        <v>77.599999999999994</v>
      </c>
      <c r="H15" s="16"/>
      <c r="I15" s="22">
        <f t="shared" ref="I15:I20" si="1">E15*0.3+F15*0.3+G15*0.4</f>
        <v>78.740000000000009</v>
      </c>
      <c r="J15" s="5" t="s">
        <v>118</v>
      </c>
      <c r="K15" s="8" t="s">
        <v>114</v>
      </c>
    </row>
    <row r="16" spans="1:11" ht="24.95" customHeight="1">
      <c r="A16" s="24"/>
      <c r="B16" s="27"/>
      <c r="C16" s="3" t="s">
        <v>32</v>
      </c>
      <c r="D16" s="2" t="s">
        <v>33</v>
      </c>
      <c r="E16" s="11" t="s">
        <v>93</v>
      </c>
      <c r="F16" s="15">
        <v>78.400000000000006</v>
      </c>
      <c r="G16" s="15">
        <v>61</v>
      </c>
      <c r="H16" s="16"/>
      <c r="I16" s="22">
        <f t="shared" si="1"/>
        <v>72.22</v>
      </c>
      <c r="J16" s="5" t="s">
        <v>119</v>
      </c>
      <c r="K16" s="8" t="s">
        <v>114</v>
      </c>
    </row>
    <row r="17" spans="1:11" ht="24.95" customHeight="1">
      <c r="A17" s="24"/>
      <c r="B17" s="27"/>
      <c r="C17" s="3" t="s">
        <v>34</v>
      </c>
      <c r="D17" s="2" t="s">
        <v>35</v>
      </c>
      <c r="E17" s="11" t="s">
        <v>91</v>
      </c>
      <c r="F17" s="15">
        <v>70</v>
      </c>
      <c r="G17" s="15">
        <v>62.8</v>
      </c>
      <c r="H17" s="16"/>
      <c r="I17" s="22">
        <f t="shared" si="1"/>
        <v>66.820000000000007</v>
      </c>
      <c r="J17" s="5" t="s">
        <v>120</v>
      </c>
      <c r="K17" s="8" t="s">
        <v>114</v>
      </c>
    </row>
    <row r="18" spans="1:11" ht="24.95" customHeight="1">
      <c r="A18" s="24"/>
      <c r="B18" s="27"/>
      <c r="C18" s="3" t="s">
        <v>26</v>
      </c>
      <c r="D18" s="2" t="s">
        <v>27</v>
      </c>
      <c r="E18" s="12" t="s">
        <v>80</v>
      </c>
      <c r="F18" s="15">
        <v>77.599999999999994</v>
      </c>
      <c r="G18" s="15">
        <v>44</v>
      </c>
      <c r="H18" s="16"/>
      <c r="I18" s="22">
        <f t="shared" si="1"/>
        <v>63.68</v>
      </c>
      <c r="J18" s="5" t="s">
        <v>122</v>
      </c>
      <c r="K18" s="8"/>
    </row>
    <row r="19" spans="1:11" ht="24.95" customHeight="1">
      <c r="A19" s="24"/>
      <c r="B19" s="27"/>
      <c r="C19" s="3" t="s">
        <v>24</v>
      </c>
      <c r="D19" s="2" t="s">
        <v>25</v>
      </c>
      <c r="E19" s="12" t="s">
        <v>86</v>
      </c>
      <c r="F19" s="15">
        <v>70.400000000000006</v>
      </c>
      <c r="G19" s="15">
        <v>47.8</v>
      </c>
      <c r="H19" s="16"/>
      <c r="I19" s="22">
        <f t="shared" si="1"/>
        <v>63.34</v>
      </c>
      <c r="J19" s="5" t="s">
        <v>123</v>
      </c>
      <c r="K19" s="8"/>
    </row>
    <row r="20" spans="1:11" ht="24.95" customHeight="1">
      <c r="A20" s="24"/>
      <c r="B20" s="27"/>
      <c r="C20" s="3" t="s">
        <v>30</v>
      </c>
      <c r="D20" s="2" t="s">
        <v>31</v>
      </c>
      <c r="E20" s="11" t="s">
        <v>89</v>
      </c>
      <c r="F20" s="15">
        <v>62.4</v>
      </c>
      <c r="G20" s="15">
        <v>30.2</v>
      </c>
      <c r="H20" s="16"/>
      <c r="I20" s="22">
        <f t="shared" si="1"/>
        <v>50.3</v>
      </c>
      <c r="J20" s="5" t="s">
        <v>124</v>
      </c>
      <c r="K20" s="8"/>
    </row>
    <row r="21" spans="1:11" ht="24.95" customHeight="1">
      <c r="A21" s="25"/>
      <c r="B21" s="28"/>
      <c r="C21" s="3" t="s">
        <v>28</v>
      </c>
      <c r="D21" s="2" t="s">
        <v>29</v>
      </c>
      <c r="E21" s="11" t="s">
        <v>92</v>
      </c>
      <c r="F21" s="15">
        <v>79.2</v>
      </c>
      <c r="G21" s="15" t="s">
        <v>126</v>
      </c>
      <c r="H21" s="16"/>
      <c r="I21" s="22" t="s">
        <v>127</v>
      </c>
      <c r="J21" s="5" t="s">
        <v>125</v>
      </c>
      <c r="K21" s="8"/>
    </row>
    <row r="22" spans="1:11" ht="24.95" customHeight="1">
      <c r="A22" s="23" t="s">
        <v>108</v>
      </c>
      <c r="B22" s="26">
        <v>1906</v>
      </c>
      <c r="C22" s="1" t="s">
        <v>42</v>
      </c>
      <c r="D22" s="2" t="s">
        <v>43</v>
      </c>
      <c r="E22" s="12" t="s">
        <v>90</v>
      </c>
      <c r="F22" s="15">
        <v>87.8</v>
      </c>
      <c r="G22" s="15">
        <v>77.8</v>
      </c>
      <c r="H22" s="16"/>
      <c r="I22" s="22">
        <f t="shared" ref="I22:I32" si="2">E22*0.3+F22*0.3+G22*0.4</f>
        <v>80.86</v>
      </c>
      <c r="J22" s="5" t="s">
        <v>118</v>
      </c>
      <c r="K22" s="8" t="s">
        <v>114</v>
      </c>
    </row>
    <row r="23" spans="1:11" ht="24.95" customHeight="1">
      <c r="A23" s="24"/>
      <c r="B23" s="27"/>
      <c r="C23" s="1" t="s">
        <v>60</v>
      </c>
      <c r="D23" s="2" t="s">
        <v>61</v>
      </c>
      <c r="E23" s="12" t="s">
        <v>96</v>
      </c>
      <c r="F23" s="15">
        <v>88.2</v>
      </c>
      <c r="G23" s="15">
        <v>82.4</v>
      </c>
      <c r="H23" s="16"/>
      <c r="I23" s="22">
        <f t="shared" si="2"/>
        <v>80.72</v>
      </c>
      <c r="J23" s="5" t="s">
        <v>119</v>
      </c>
      <c r="K23" s="8" t="s">
        <v>114</v>
      </c>
    </row>
    <row r="24" spans="1:11" ht="24.95" customHeight="1">
      <c r="A24" s="24"/>
      <c r="B24" s="27"/>
      <c r="C24" s="1" t="s">
        <v>52</v>
      </c>
      <c r="D24" s="2" t="s">
        <v>53</v>
      </c>
      <c r="E24" s="12" t="s">
        <v>94</v>
      </c>
      <c r="F24" s="15">
        <v>86.2</v>
      </c>
      <c r="G24" s="15">
        <v>80.400000000000006</v>
      </c>
      <c r="H24" s="16"/>
      <c r="I24" s="22">
        <f t="shared" si="2"/>
        <v>80.52000000000001</v>
      </c>
      <c r="J24" s="5" t="s">
        <v>120</v>
      </c>
      <c r="K24" s="8" t="s">
        <v>114</v>
      </c>
    </row>
    <row r="25" spans="1:11" ht="24.95" customHeight="1">
      <c r="A25" s="24"/>
      <c r="B25" s="27"/>
      <c r="C25" s="1" t="s">
        <v>58</v>
      </c>
      <c r="D25" s="2" t="s">
        <v>59</v>
      </c>
      <c r="E25" s="12" t="s">
        <v>86</v>
      </c>
      <c r="F25" s="15">
        <v>85.2</v>
      </c>
      <c r="G25" s="15">
        <v>67.2</v>
      </c>
      <c r="H25" s="16"/>
      <c r="I25" s="22">
        <f t="shared" si="2"/>
        <v>75.539999999999992</v>
      </c>
      <c r="J25" s="5" t="s">
        <v>122</v>
      </c>
      <c r="K25" s="8" t="s">
        <v>114</v>
      </c>
    </row>
    <row r="26" spans="1:11" ht="24.95" customHeight="1">
      <c r="A26" s="24"/>
      <c r="B26" s="27"/>
      <c r="C26" s="1" t="s">
        <v>56</v>
      </c>
      <c r="D26" s="2" t="s">
        <v>57</v>
      </c>
      <c r="E26" s="12" t="s">
        <v>95</v>
      </c>
      <c r="F26" s="15">
        <v>82.4</v>
      </c>
      <c r="G26" s="15">
        <v>76.8</v>
      </c>
      <c r="H26" s="16"/>
      <c r="I26" s="22">
        <f t="shared" si="2"/>
        <v>74.34</v>
      </c>
      <c r="J26" s="5" t="s">
        <v>123</v>
      </c>
      <c r="K26" s="8"/>
    </row>
    <row r="27" spans="1:11" ht="24.95" customHeight="1">
      <c r="A27" s="24"/>
      <c r="B27" s="27"/>
      <c r="C27" s="1" t="s">
        <v>40</v>
      </c>
      <c r="D27" s="2" t="s">
        <v>41</v>
      </c>
      <c r="E27" s="12" t="s">
        <v>87</v>
      </c>
      <c r="F27" s="15">
        <v>71.8</v>
      </c>
      <c r="G27" s="15">
        <v>70</v>
      </c>
      <c r="H27" s="16"/>
      <c r="I27" s="22">
        <f t="shared" si="2"/>
        <v>69.94</v>
      </c>
      <c r="J27" s="5" t="s">
        <v>124</v>
      </c>
      <c r="K27" s="8"/>
    </row>
    <row r="28" spans="1:11" ht="24.95" customHeight="1">
      <c r="A28" s="24"/>
      <c r="B28" s="27"/>
      <c r="C28" s="1" t="s">
        <v>54</v>
      </c>
      <c r="D28" s="2" t="s">
        <v>55</v>
      </c>
      <c r="E28" s="12" t="s">
        <v>89</v>
      </c>
      <c r="F28" s="15">
        <v>83.4</v>
      </c>
      <c r="G28" s="15">
        <v>59.6</v>
      </c>
      <c r="H28" s="16"/>
      <c r="I28" s="22">
        <f t="shared" si="2"/>
        <v>68.36</v>
      </c>
      <c r="J28" s="5" t="s">
        <v>125</v>
      </c>
      <c r="K28" s="8"/>
    </row>
    <row r="29" spans="1:11" ht="24.95" customHeight="1">
      <c r="A29" s="24"/>
      <c r="B29" s="27"/>
      <c r="C29" s="1" t="s">
        <v>48</v>
      </c>
      <c r="D29" s="2" t="s">
        <v>49</v>
      </c>
      <c r="E29" s="12" t="s">
        <v>87</v>
      </c>
      <c r="F29" s="15">
        <v>78</v>
      </c>
      <c r="G29" s="15">
        <v>56.2</v>
      </c>
      <c r="H29" s="16"/>
      <c r="I29" s="22">
        <f t="shared" si="2"/>
        <v>66.28</v>
      </c>
      <c r="J29" s="5" t="s">
        <v>128</v>
      </c>
      <c r="K29" s="8"/>
    </row>
    <row r="30" spans="1:11" ht="24.95" customHeight="1">
      <c r="A30" s="24"/>
      <c r="B30" s="27"/>
      <c r="C30" s="1" t="s">
        <v>46</v>
      </c>
      <c r="D30" s="2" t="s">
        <v>47</v>
      </c>
      <c r="E30" s="12" t="s">
        <v>96</v>
      </c>
      <c r="F30" s="15">
        <v>85.6</v>
      </c>
      <c r="G30" s="15">
        <v>45.8</v>
      </c>
      <c r="H30" s="16"/>
      <c r="I30" s="22">
        <f t="shared" si="2"/>
        <v>65.3</v>
      </c>
      <c r="J30" s="5" t="s">
        <v>129</v>
      </c>
      <c r="K30" s="8"/>
    </row>
    <row r="31" spans="1:11" ht="24.95" customHeight="1">
      <c r="A31" s="24"/>
      <c r="B31" s="27"/>
      <c r="C31" s="1" t="s">
        <v>38</v>
      </c>
      <c r="D31" s="2" t="s">
        <v>39</v>
      </c>
      <c r="E31" s="12" t="s">
        <v>88</v>
      </c>
      <c r="F31" s="15">
        <v>81.599999999999994</v>
      </c>
      <c r="G31" s="15">
        <v>45</v>
      </c>
      <c r="H31" s="16"/>
      <c r="I31" s="22">
        <f t="shared" si="2"/>
        <v>61.679999999999993</v>
      </c>
      <c r="J31" s="5" t="s">
        <v>130</v>
      </c>
      <c r="K31" s="8"/>
    </row>
    <row r="32" spans="1:11" ht="24.95" customHeight="1">
      <c r="A32" s="24"/>
      <c r="B32" s="27"/>
      <c r="C32" s="1" t="s">
        <v>50</v>
      </c>
      <c r="D32" s="2" t="s">
        <v>51</v>
      </c>
      <c r="E32" s="12" t="s">
        <v>97</v>
      </c>
      <c r="F32" s="15">
        <v>74.400000000000006</v>
      </c>
      <c r="G32" s="15">
        <v>25.2</v>
      </c>
      <c r="H32" s="16"/>
      <c r="I32" s="22">
        <f t="shared" si="2"/>
        <v>51</v>
      </c>
      <c r="J32" s="5" t="s">
        <v>131</v>
      </c>
      <c r="K32" s="8"/>
    </row>
    <row r="33" spans="1:11" ht="24.95" customHeight="1">
      <c r="A33" s="25"/>
      <c r="B33" s="28"/>
      <c r="C33" s="1" t="s">
        <v>44</v>
      </c>
      <c r="D33" s="2" t="s">
        <v>45</v>
      </c>
      <c r="E33" s="12" t="s">
        <v>95</v>
      </c>
      <c r="F33" s="15" t="s">
        <v>133</v>
      </c>
      <c r="G33" s="15" t="s">
        <v>126</v>
      </c>
      <c r="H33" s="16"/>
      <c r="I33" s="22">
        <v>18.899999999999999</v>
      </c>
      <c r="J33" s="5" t="s">
        <v>132</v>
      </c>
      <c r="K33" s="8"/>
    </row>
    <row r="34" spans="1:11" ht="24.95" customHeight="1">
      <c r="A34" s="23" t="s">
        <v>109</v>
      </c>
      <c r="B34" s="23">
        <v>1907</v>
      </c>
      <c r="C34" s="1" t="s">
        <v>62</v>
      </c>
      <c r="D34" s="4" t="s">
        <v>63</v>
      </c>
      <c r="E34" s="14" t="s">
        <v>81</v>
      </c>
      <c r="F34" s="15">
        <v>82.8</v>
      </c>
      <c r="G34" s="15"/>
      <c r="H34" s="16">
        <v>83.6</v>
      </c>
      <c r="I34" s="22">
        <f t="shared" ref="I34:I42" si="3">E34*0.3+F34*0.4+H34*0.3</f>
        <v>80.399999999999991</v>
      </c>
      <c r="J34" s="5">
        <v>1</v>
      </c>
      <c r="K34" s="8" t="s">
        <v>114</v>
      </c>
    </row>
    <row r="35" spans="1:11" ht="24.95" customHeight="1">
      <c r="A35" s="24"/>
      <c r="B35" s="24"/>
      <c r="C35" s="1" t="s">
        <v>66</v>
      </c>
      <c r="D35" s="4" t="s">
        <v>67</v>
      </c>
      <c r="E35" s="14" t="s">
        <v>98</v>
      </c>
      <c r="F35" s="15">
        <v>69.599999999999994</v>
      </c>
      <c r="G35" s="15"/>
      <c r="H35" s="16">
        <v>79.2</v>
      </c>
      <c r="I35" s="22">
        <f t="shared" si="3"/>
        <v>73.5</v>
      </c>
      <c r="J35" s="5">
        <v>2</v>
      </c>
      <c r="K35" s="8"/>
    </row>
    <row r="36" spans="1:11" ht="24.95" customHeight="1">
      <c r="A36" s="25"/>
      <c r="B36" s="25"/>
      <c r="C36" s="1" t="s">
        <v>64</v>
      </c>
      <c r="D36" s="4" t="s">
        <v>65</v>
      </c>
      <c r="E36" s="14" t="s">
        <v>94</v>
      </c>
      <c r="F36" s="15">
        <v>67.599999999999994</v>
      </c>
      <c r="G36" s="15"/>
      <c r="H36" s="16">
        <v>77</v>
      </c>
      <c r="I36" s="22">
        <f t="shared" si="3"/>
        <v>72.64</v>
      </c>
      <c r="J36" s="5">
        <v>3</v>
      </c>
      <c r="K36" s="8"/>
    </row>
    <row r="37" spans="1:11" ht="24.95" customHeight="1">
      <c r="A37" s="23" t="s">
        <v>110</v>
      </c>
      <c r="B37" s="26">
        <v>1908</v>
      </c>
      <c r="C37" s="1" t="s">
        <v>68</v>
      </c>
      <c r="D37" s="4" t="s">
        <v>69</v>
      </c>
      <c r="E37" s="14" t="s">
        <v>99</v>
      </c>
      <c r="F37" s="15">
        <v>83.2</v>
      </c>
      <c r="G37" s="15"/>
      <c r="H37" s="16">
        <v>75.400000000000006</v>
      </c>
      <c r="I37" s="22">
        <f t="shared" si="3"/>
        <v>80.8</v>
      </c>
      <c r="J37" s="5">
        <v>1</v>
      </c>
      <c r="K37" s="8" t="s">
        <v>114</v>
      </c>
    </row>
    <row r="38" spans="1:11" ht="24.95" customHeight="1">
      <c r="A38" s="24"/>
      <c r="B38" s="27"/>
      <c r="C38" s="1" t="s">
        <v>70</v>
      </c>
      <c r="D38" s="4" t="s">
        <v>71</v>
      </c>
      <c r="E38" s="14" t="s">
        <v>96</v>
      </c>
      <c r="F38" s="15">
        <v>82</v>
      </c>
      <c r="G38" s="15"/>
      <c r="H38" s="16">
        <v>76.8</v>
      </c>
      <c r="I38" s="22">
        <f t="shared" si="3"/>
        <v>77.140000000000015</v>
      </c>
      <c r="J38" s="5">
        <v>2</v>
      </c>
      <c r="K38" s="8"/>
    </row>
    <row r="39" spans="1:11" ht="24.95" customHeight="1">
      <c r="A39" s="25"/>
      <c r="B39" s="28"/>
      <c r="C39" s="1" t="s">
        <v>72</v>
      </c>
      <c r="D39" s="4" t="s">
        <v>73</v>
      </c>
      <c r="E39" s="14" t="s">
        <v>94</v>
      </c>
      <c r="F39" s="15">
        <v>72</v>
      </c>
      <c r="G39" s="15"/>
      <c r="H39" s="16">
        <v>73.2</v>
      </c>
      <c r="I39" s="22">
        <f t="shared" si="3"/>
        <v>73.259999999999991</v>
      </c>
      <c r="J39" s="5">
        <v>3</v>
      </c>
      <c r="K39" s="8"/>
    </row>
    <row r="40" spans="1:11" ht="24.95" customHeight="1">
      <c r="A40" s="23" t="s">
        <v>111</v>
      </c>
      <c r="B40" s="26">
        <v>1909</v>
      </c>
      <c r="C40" s="1" t="s">
        <v>76</v>
      </c>
      <c r="D40" s="4" t="s">
        <v>77</v>
      </c>
      <c r="E40" s="14" t="s">
        <v>91</v>
      </c>
      <c r="F40" s="15">
        <v>83.6</v>
      </c>
      <c r="G40" s="15"/>
      <c r="H40" s="16">
        <v>81.400000000000006</v>
      </c>
      <c r="I40" s="22">
        <f t="shared" si="3"/>
        <v>78.56</v>
      </c>
      <c r="J40" s="5">
        <v>1</v>
      </c>
      <c r="K40" s="8" t="s">
        <v>114</v>
      </c>
    </row>
    <row r="41" spans="1:11" ht="24.95" customHeight="1">
      <c r="A41" s="24"/>
      <c r="B41" s="27"/>
      <c r="C41" s="1" t="s">
        <v>78</v>
      </c>
      <c r="D41" s="4" t="s">
        <v>79</v>
      </c>
      <c r="E41" s="14" t="s">
        <v>86</v>
      </c>
      <c r="F41" s="15">
        <v>73.8</v>
      </c>
      <c r="G41" s="15"/>
      <c r="H41" s="16">
        <v>74</v>
      </c>
      <c r="I41" s="22">
        <f t="shared" si="3"/>
        <v>74.819999999999993</v>
      </c>
      <c r="J41" s="5">
        <v>2</v>
      </c>
      <c r="K41" s="8"/>
    </row>
    <row r="42" spans="1:11" ht="24.95" customHeight="1">
      <c r="A42" s="25"/>
      <c r="B42" s="28"/>
      <c r="C42" s="1" t="s">
        <v>74</v>
      </c>
      <c r="D42" s="4" t="s">
        <v>75</v>
      </c>
      <c r="E42" s="14" t="s">
        <v>97</v>
      </c>
      <c r="F42" s="15">
        <v>79</v>
      </c>
      <c r="G42" s="15"/>
      <c r="H42" s="16">
        <v>77.599999999999994</v>
      </c>
      <c r="I42" s="22">
        <f t="shared" si="3"/>
        <v>73.48</v>
      </c>
      <c r="J42" s="5" t="s">
        <v>121</v>
      </c>
      <c r="K42" s="8"/>
    </row>
    <row r="43" spans="1:11" ht="13.5">
      <c r="E43" s="17"/>
    </row>
  </sheetData>
  <sortState ref="C39:K41">
    <sortCondition descending="1" ref="I39:I41"/>
  </sortState>
  <mergeCells count="19">
    <mergeCell ref="A3:A5"/>
    <mergeCell ref="B3:B5"/>
    <mergeCell ref="A6:A8"/>
    <mergeCell ref="B6:B8"/>
    <mergeCell ref="A1:K1"/>
    <mergeCell ref="A9:A11"/>
    <mergeCell ref="B9:B11"/>
    <mergeCell ref="A12:A14"/>
    <mergeCell ref="B12:B14"/>
    <mergeCell ref="A15:A21"/>
    <mergeCell ref="B15:B21"/>
    <mergeCell ref="A40:A42"/>
    <mergeCell ref="B40:B42"/>
    <mergeCell ref="A22:A33"/>
    <mergeCell ref="B22:B33"/>
    <mergeCell ref="A34:A36"/>
    <mergeCell ref="B34:B36"/>
    <mergeCell ref="A37:A39"/>
    <mergeCell ref="B37:B39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2019-12-28T08:27:32Z</dcterms:modified>
</cp:coreProperties>
</file>